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X:\TRANSAC\2024\649-2024\WORK IN PROGRESS\649-2024\"/>
    </mc:Choice>
  </mc:AlternateContent>
  <xr:revisionPtr revIDLastSave="0" documentId="13_ncr:1_{3B567733-18AF-40D7-AC4D-6068EE4D90FA}" xr6:coauthVersionLast="36" xr6:coauthVersionMax="36" xr10:uidLastSave="{00000000-0000-0000-0000-000000000000}"/>
  <bookViews>
    <workbookView xWindow="0" yWindow="0" windowWidth="28800" windowHeight="12300" activeTab="1" xr2:uid="{00000000-000D-0000-FFFF-FFFF00000000}"/>
  </bookViews>
  <sheets>
    <sheet name="Instructions" sheetId="10" r:id="rId1"/>
    <sheet name="Unit prices" sheetId="2" r:id="rId2"/>
    <sheet name="Sheet1" sheetId="7" state="hidden" r:id="rId3"/>
    <sheet name="Checking Process" sheetId="12" r:id="rId4"/>
  </sheets>
  <externalReferences>
    <externalReference r:id="rId5"/>
    <externalReference r:id="rId6"/>
  </externalReferences>
  <definedNames>
    <definedName name="_12TENDER_SUBMISSI">'[1]FORM B; PRICES'!#REF!</definedName>
    <definedName name="_1PAGE_1_OF_13" localSheetId="3">[2]Sample!#REF!</definedName>
    <definedName name="_4PAGE_1_OF_13">'[1]FORM B; PRICES'!#REF!</definedName>
    <definedName name="_5TENDER_NO._181" localSheetId="3">[2]Sample!#REF!</definedName>
    <definedName name="_8TENDER_NO._181">'[1]FORM B; PRICES'!#REF!</definedName>
    <definedName name="_9TENDER_SUBMISSI" localSheetId="3">[2]Sample!#REF!</definedName>
    <definedName name="_xlnm._FilterDatabase" localSheetId="3" hidden="1">'Checking Process'!$A$3:$A$47</definedName>
    <definedName name="_xlnm._FilterDatabase" localSheetId="1" hidden="1">'Unit prices'!$A$5:$G$29</definedName>
    <definedName name="BClean">#REF!</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3">[2]Sample!#REF!</definedName>
    <definedName name="HEADER">'[1]FORM B; PRICES'!#REF!</definedName>
    <definedName name="_xlnm.Print_Area" localSheetId="3">'Checking Process'!$A$1:$A$51</definedName>
    <definedName name="_xlnm.Print_Area" localSheetId="0">Instructions!$A$1:$A$27</definedName>
    <definedName name="Print_Area_1">'Unit prices'!$A$6:$G$29</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3">[2]Sample!#REF!</definedName>
    <definedName name="TEMP">'[1]FORM B; PRICES'!#REF!</definedName>
    <definedName name="TESTHEAD" localSheetId="3">[2]Sample!#REF!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2" l="1"/>
  <c r="G34" i="2"/>
  <c r="A34" i="2"/>
  <c r="A35" i="2" s="1"/>
  <c r="G33" i="2"/>
  <c r="G37" i="2" l="1"/>
  <c r="G20" i="2"/>
  <c r="G6" i="2" l="1"/>
  <c r="A7" i="2" l="1"/>
  <c r="G7" i="2" l="1"/>
  <c r="G8" i="2"/>
  <c r="G9" i="2"/>
  <c r="G10" i="2"/>
  <c r="G11" i="2"/>
  <c r="G12" i="2"/>
  <c r="G13" i="2"/>
  <c r="G14" i="2"/>
  <c r="G15" i="2"/>
  <c r="G16" i="2"/>
  <c r="G17" i="2"/>
  <c r="G18" i="2"/>
  <c r="F24" i="2" l="1"/>
  <c r="A8" i="2" l="1"/>
  <c r="A9" i="2" s="1"/>
  <c r="A10" i="2" s="1"/>
  <c r="A11" i="2" s="1"/>
  <c r="A12" i="2" s="1"/>
  <c r="A13" i="2" s="1"/>
  <c r="A14" i="2" s="1"/>
  <c r="A15" i="2" s="1"/>
  <c r="A16" i="2" s="1"/>
  <c r="A17" i="2" s="1"/>
  <c r="A18" i="2" s="1"/>
  <c r="A19" i="2" s="1"/>
  <c r="A2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<sst xmlns="http://schemas.openxmlformats.org/spreadsheetml/2006/main" count="113" uniqueCount="90">
  <si>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</si>
  <si>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</si>
  <si>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</si>
  <si>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</si>
  <si>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</si>
  <si>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</si>
  <si>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</si>
  <si>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</si>
  <si>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</si>
  <si>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</si>
  <si>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</si>
  <si>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</si>
  <si>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</si>
  <si>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</si>
  <si>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</si>
  <si>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</si>
  <si>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</si>
  <si>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</si>
  <si>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</si>
  <si>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</si>
  <si>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</si>
  <si>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</si>
  <si>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</si>
  <si>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</si>
  <si>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</si>
  <si>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</si>
  <si>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</si>
  <si>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</si>
  <si>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Name of Bidder</t>
  </si>
  <si>
    <t>hours</t>
  </si>
  <si>
    <t>Quality Control Checking Process</t>
  </si>
  <si>
    <t>* Save your file before performing quality control procedures. *</t>
  </si>
  <si>
    <t>General</t>
  </si>
  <si>
    <t>Formulas</t>
  </si>
  <si>
    <t xml:space="preserve">To verify the use of the Round function in formulas - Use (MSO 2010) Formulas Ribbon - Formula Auditing - Show Formulas, and select the formulas check box to display the formulas instead of the results.  </t>
  </si>
  <si>
    <t>To check formula cell references - select a total/subtotal cell then use (MSO 2010) Formulas Ribbon - Formula Auditing - Trace Precedents to graphically display the cells referenced in the formula.  Subsequent traces will display referenced cells at the next level.</t>
  </si>
  <si>
    <t>Checking Formulas</t>
  </si>
  <si>
    <t xml:space="preserve">The formula for the amount column is =Round(E6*F6,2) Copy the formula in cells G6 (Amount Column) down the rows to the end of the sheet.  Data validation restricts bidders from entering fractions of a cent. </t>
  </si>
  <si>
    <t>Locked Cells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</si>
  <si>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</si>
  <si>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</si>
  <si>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Data Validation on Unit Price Column</t>
  </si>
  <si>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</si>
  <si>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</si>
  <si>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</si>
  <si>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r>
      <t xml:space="preserve">&gt; </t>
    </r>
    <r>
      <rPr>
        <b/>
        <sz val="12"/>
        <rFont val="Arial"/>
        <family val="2"/>
      </rPr>
      <t>Allow</t>
    </r>
    <r>
      <rPr>
        <sz val="12"/>
        <rFont val="Arial"/>
        <family val="2"/>
      </rPr>
      <t>: Decimal (to restrict the cell to accept only decimal numbers)</t>
    </r>
  </si>
  <si>
    <r>
      <t xml:space="preserve">&gt; </t>
    </r>
    <r>
      <rPr>
        <b/>
        <sz val="12"/>
        <rFont val="Arial"/>
        <family val="2"/>
      </rPr>
      <t>Data</t>
    </r>
    <r>
      <rPr>
        <sz val="12"/>
        <rFont val="Arial"/>
        <family val="2"/>
      </rPr>
      <t>: equal to</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</si>
  <si>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</si>
  <si>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Data Validation Continued</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</si>
  <si>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</si>
  <si>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Final Checks</t>
  </si>
  <si>
    <t>Use print preview to review titles, headers and footers, page numbering, pagination, page breaks, etc.
Review item numbering for sequencing.  Confirm file name meets required format.</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</si>
  <si>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</si>
  <si>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t>Template</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</si>
  <si>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</si>
  <si>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t>Project Governance Stand-up and Foundational Oversight</t>
  </si>
  <si>
    <t>Organizational Change Management</t>
  </si>
  <si>
    <t>Detailed Analysis and Design</t>
  </si>
  <si>
    <t>System Architecture and Administration</t>
  </si>
  <si>
    <t>Functional Configuration and Custom Development</t>
  </si>
  <si>
    <t>Integration Development</t>
  </si>
  <si>
    <t>Data Conversion and Data Migration</t>
  </si>
  <si>
    <t>Test Plan, Development and Execution</t>
  </si>
  <si>
    <t>Product Quality Control and Assurance</t>
  </si>
  <si>
    <t>Training</t>
  </si>
  <si>
    <t>Transition to Production</t>
  </si>
  <si>
    <t>Post Implementation and Warranty Support Period</t>
  </si>
  <si>
    <t>Production Maintenance and Technical Support</t>
  </si>
  <si>
    <t>Fixed Price</t>
  </si>
  <si>
    <t>D21</t>
  </si>
  <si>
    <t>D22</t>
  </si>
  <si>
    <t>D9</t>
  </si>
  <si>
    <t>D10</t>
  </si>
  <si>
    <t>D11</t>
  </si>
  <si>
    <t>D12</t>
  </si>
  <si>
    <t>D13</t>
  </si>
  <si>
    <t>D14</t>
  </si>
  <si>
    <t>D15</t>
  </si>
  <si>
    <t>D16</t>
  </si>
  <si>
    <t>D17</t>
  </si>
  <si>
    <t>D18</t>
  </si>
  <si>
    <t>D19</t>
  </si>
  <si>
    <t>D20</t>
  </si>
  <si>
    <t>TOTAL BID PRICE (MRST and GST extra) (in numbers)</t>
  </si>
  <si>
    <t>Expenses for Travel and Accomodations, Meals and Car Rentals and other out-of-pocket expenses</t>
  </si>
  <si>
    <t>OPTIONAL ITEMS</t>
  </si>
  <si>
    <t>TOTAL  PRICE (MRST and GST extra) (in numbers)</t>
  </si>
  <si>
    <t>Additional Work Allowance</t>
  </si>
  <si>
    <t>Note: Optional items will not be evaluated as part of the Total Bid price</t>
  </si>
  <si>
    <t>B10.2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</si>
</sst>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s>
  <fonts count="53"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style="thin">
        <color indexed="64"/>
      </right>
      <top style="thin">
        <color theme="0" tint="-0.499984740745262"/>
      </top>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2" fillId="24" borderId="0"/>
    <xf numFmtId="0" fontId="3" fillId="0" borderId="0"/>
    <xf numFmtId="0" fontId="3" fillId="0" borderId="0"/>
  </cellStyleXfs>
  <cellXfs count="114">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37" fillId="24" borderId="0" xfId="1" applyNumberFormat="1" applyFont="1" applyBorder="1" applyAlignment="1">
      <alignment horizontal="left"/>
    </xf>
    <xf numFmtId="0" fontId="0" fillId="0" borderId="0" xfId="0" applyAlignment="1" applyProtection="1">
      <alignment wrapText="1"/>
      <protection locked="0"/>
    </xf>
    <xf numFmtId="0" fontId="37" fillId="24" borderId="15" xfId="1" applyNumberFormat="1" applyFont="1" applyBorder="1" applyAlignment="1"/>
    <xf numFmtId="0" fontId="37" fillId="24" borderId="14" xfId="1" applyNumberFormat="1" applyFont="1" applyBorder="1" applyAlignment="1"/>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applyProtection="1">
      <alignment horizontal="center" wrapText="1"/>
      <protection locked="0"/>
    </xf>
    <xf numFmtId="164" fontId="0" fillId="0" borderId="20"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1" xfId="0" applyNumberFormat="1" applyBorder="1" applyAlignment="1" applyProtection="1">
      <alignment horizontal="right"/>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0" fontId="37" fillId="24" borderId="24" xfId="1" applyNumberFormat="1" applyFont="1" applyBorder="1" applyAlignment="1">
      <alignment horizontal="left"/>
    </xf>
    <xf numFmtId="164" fontId="0" fillId="0" borderId="25" xfId="0" applyNumberFormat="1" applyBorder="1" applyAlignment="1" applyProtection="1"/>
    <xf numFmtId="0" fontId="3" fillId="0" borderId="26" xfId="0" applyFont="1" applyBorder="1" applyAlignment="1" applyProtection="1">
      <alignment horizontal="center" wrapText="1"/>
    </xf>
    <xf numFmtId="4" fontId="0" fillId="0" borderId="26" xfId="0" applyNumberFormat="1" applyBorder="1" applyAlignment="1" applyProtection="1">
      <alignment horizontal="right"/>
      <protection locked="0"/>
    </xf>
    <xf numFmtId="4" fontId="0" fillId="0" borderId="27" xfId="0" applyNumberFormat="1" applyBorder="1" applyAlignment="1" applyProtection="1">
      <alignment horizontal="right"/>
    </xf>
    <xf numFmtId="164" fontId="0" fillId="0" borderId="28" xfId="0" applyNumberFormat="1" applyBorder="1" applyAlignment="1" applyProtection="1"/>
    <xf numFmtId="0" fontId="0" fillId="0" borderId="29" xfId="0" applyBorder="1" applyAlignment="1" applyProtection="1">
      <alignment wrapText="1"/>
    </xf>
    <xf numFmtId="0" fontId="0" fillId="0" borderId="0" xfId="0" applyAlignment="1" applyProtection="1">
      <protection locked="0"/>
    </xf>
    <xf numFmtId="0" fontId="3" fillId="0" borderId="29" xfId="0" applyFont="1" applyBorder="1" applyAlignment="1" applyProtection="1">
      <alignment horizontal="center" wrapText="1"/>
    </xf>
    <xf numFmtId="0" fontId="45"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xf numFmtId="0" fontId="40" fillId="24" borderId="0" xfId="110" applyNumberFormat="1" applyFont="1" applyAlignment="1">
      <alignment vertical="top" wrapText="1"/>
    </xf>
    <xf numFmtId="0" fontId="23" fillId="24" borderId="0" xfId="110" applyNumberFormat="1" applyAlignment="1">
      <alignment vertical="top" wrapText="1"/>
    </xf>
    <xf numFmtId="0" fontId="38" fillId="24" borderId="0" xfId="110" applyNumberFormat="1" applyFont="1"/>
    <xf numFmtId="0" fontId="38" fillId="24" borderId="0" xfId="110" applyNumberFormat="1" applyFont="1" applyAlignment="1">
      <alignment horizontal="center" wrapText="1"/>
    </xf>
    <xf numFmtId="0" fontId="43" fillId="24" borderId="0" xfId="110" applyNumberFormat="1" applyFont="1" applyAlignment="1">
      <alignment horizontal="center" wrapText="1"/>
    </xf>
    <xf numFmtId="0" fontId="38" fillId="24" borderId="0" xfId="110" applyNumberFormat="1" applyFont="1" applyAlignment="1">
      <alignment horizontal="center" vertical="top" wrapText="1"/>
    </xf>
    <xf numFmtId="0" fontId="38" fillId="0" borderId="0" xfId="110" applyNumberFormat="1" applyFont="1" applyFill="1" applyAlignment="1">
      <alignment horizontal="center" vertical="top" wrapText="1"/>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0" fontId="0" fillId="0" borderId="0" xfId="0" applyBorder="1" applyAlignment="1" applyProtection="1">
      <alignment wrapText="1"/>
    </xf>
    <xf numFmtId="4" fontId="0" fillId="0" borderId="0" xfId="0" applyNumberFormat="1" applyAlignment="1" applyProtection="1">
      <alignment horizontal="center"/>
    </xf>
    <xf numFmtId="0" fontId="0" fillId="0" borderId="0" xfId="0" applyAlignment="1" applyProtection="1"/>
    <xf numFmtId="0" fontId="0" fillId="0" borderId="0" xfId="0" applyAlignment="1" applyProtection="1">
      <alignment horizontal="center"/>
    </xf>
    <xf numFmtId="0" fontId="3" fillId="0" borderId="0" xfId="0" applyFont="1" applyAlignment="1" applyProtection="1"/>
    <xf numFmtId="3" fontId="0" fillId="0" borderId="26" xfId="0" applyNumberFormat="1" applyBorder="1" applyAlignment="1" applyProtection="1">
      <alignment horizontal="center"/>
    </xf>
    <xf numFmtId="0" fontId="0" fillId="0" borderId="0" xfId="0" applyAlignment="1"/>
    <xf numFmtId="0" fontId="37" fillId="24" borderId="14" xfId="1" applyNumberFormat="1" applyFont="1" applyBorder="1" applyAlignment="1">
      <alignment horizontal="center"/>
    </xf>
    <xf numFmtId="0" fontId="50" fillId="24" borderId="0" xfId="110" applyNumberFormat="1" applyFont="1" applyAlignment="1">
      <alignment horizontal="center" vertical="top" wrapText="1"/>
    </xf>
    <xf numFmtId="0" fontId="40" fillId="24" borderId="0" xfId="110" applyNumberFormat="1" applyFont="1" applyAlignment="1">
      <alignment wrapText="1"/>
    </xf>
    <xf numFmtId="0" fontId="22" fillId="24" borderId="0" xfId="110" applyNumberFormat="1" applyFont="1" applyAlignment="1">
      <alignment wrapText="1"/>
    </xf>
    <xf numFmtId="0" fontId="23" fillId="24" borderId="0" xfId="110" applyNumberFormat="1" applyAlignment="1">
      <alignment wrapText="1"/>
    </xf>
    <xf numFmtId="0" fontId="42" fillId="24" borderId="0" xfId="110" applyNumberFormat="1" applyFont="1" applyAlignment="1">
      <alignment wrapText="1"/>
    </xf>
    <xf numFmtId="0" fontId="3" fillId="0" borderId="0" xfId="0" applyNumberFormat="1" applyFont="1" applyAlignment="1"/>
    <xf numFmtId="0" fontId="38" fillId="25" borderId="0" xfId="110" applyNumberFormat="1" applyFont="1" applyFill="1" applyAlignment="1">
      <alignment vertical="top" wrapText="1"/>
    </xf>
    <xf numFmtId="0" fontId="40" fillId="25" borderId="0" xfId="110" applyNumberFormat="1" applyFont="1" applyFill="1" applyAlignment="1">
      <alignment vertical="top" wrapText="1"/>
    </xf>
    <xf numFmtId="0" fontId="40" fillId="25" borderId="0" xfId="110" applyNumberFormat="1" applyFont="1" applyFill="1" applyAlignment="1">
      <alignment wrapText="1"/>
    </xf>
    <xf numFmtId="0" fontId="0" fillId="0" borderId="0" xfId="0" applyAlignment="1"/>
    <xf numFmtId="0" fontId="3" fillId="0" borderId="0" xfId="0" applyNumberFormat="1" applyFont="1" applyAlignment="1">
      <alignment horizontal="center"/>
    </xf>
    <xf numFmtId="0" fontId="0" fillId="0" borderId="0" xfId="0" applyAlignment="1"/>
    <xf numFmtId="0" fontId="3" fillId="0" borderId="26" xfId="0" applyFont="1" applyBorder="1" applyAlignment="1" applyProtection="1">
      <alignment wrapText="1"/>
    </xf>
    <xf numFmtId="0" fontId="3" fillId="0" borderId="29" xfId="0" applyFont="1" applyBorder="1" applyAlignment="1" applyProtection="1">
      <alignment wrapText="1"/>
    </xf>
    <xf numFmtId="0" fontId="3" fillId="0" borderId="30" xfId="0" applyFont="1" applyFill="1" applyBorder="1" applyAlignment="1" applyProtection="1">
      <alignment wrapText="1"/>
    </xf>
    <xf numFmtId="164" fontId="0" fillId="0" borderId="16" xfId="0" applyNumberFormat="1" applyBorder="1" applyAlignment="1" applyProtection="1"/>
    <xf numFmtId="0" fontId="3" fillId="0" borderId="0" xfId="0" applyFont="1" applyBorder="1" applyAlignment="1" applyProtection="1">
      <alignment horizontal="center" wrapText="1"/>
    </xf>
    <xf numFmtId="3" fontId="0" fillId="0" borderId="0" xfId="0" applyNumberFormat="1" applyBorder="1" applyAlignment="1" applyProtection="1">
      <alignment horizontal="center"/>
    </xf>
    <xf numFmtId="4" fontId="0" fillId="0" borderId="0" xfId="0" applyNumberFormat="1" applyBorder="1" applyAlignment="1" applyProtection="1">
      <alignment horizontal="right"/>
      <protection locked="0"/>
    </xf>
    <xf numFmtId="4" fontId="0" fillId="0" borderId="14" xfId="0" applyNumberFormat="1" applyBorder="1" applyAlignment="1">
      <alignment horizontal="right"/>
    </xf>
    <xf numFmtId="4" fontId="0" fillId="0" borderId="31" xfId="0" applyNumberFormat="1" applyBorder="1" applyAlignment="1" applyProtection="1">
      <alignment horizontal="right"/>
    </xf>
    <xf numFmtId="4" fontId="0" fillId="0" borderId="22" xfId="0" applyNumberFormat="1" applyBorder="1" applyAlignment="1">
      <alignment horizontal="right"/>
    </xf>
    <xf numFmtId="0" fontId="3" fillId="0" borderId="12" xfId="0" applyFont="1" applyBorder="1" applyAlignment="1">
      <alignment horizontal="left" wrapText="1"/>
    </xf>
    <xf numFmtId="0" fontId="3" fillId="0" borderId="12" xfId="0" applyFont="1" applyBorder="1" applyAlignment="1">
      <alignment horizontal="center" wrapText="1"/>
    </xf>
    <xf numFmtId="4" fontId="3" fillId="0" borderId="12" xfId="0" applyNumberFormat="1" applyFont="1" applyBorder="1" applyAlignment="1">
      <alignment horizontal="center" wrapText="1"/>
    </xf>
    <xf numFmtId="4" fontId="3" fillId="0" borderId="12" xfId="0" applyNumberFormat="1" applyFont="1" applyBorder="1" applyAlignment="1">
      <alignment horizontal="left" wrapText="1"/>
    </xf>
    <xf numFmtId="4" fontId="3" fillId="0" borderId="12" xfId="0" applyNumberFormat="1" applyFont="1" applyBorder="1" applyAlignment="1" applyProtection="1">
      <alignment horizontal="left" wrapText="1"/>
    </xf>
    <xf numFmtId="164" fontId="3" fillId="0" borderId="25" xfId="0" applyNumberFormat="1" applyFont="1" applyBorder="1" applyAlignment="1" applyProtection="1"/>
    <xf numFmtId="3" fontId="3" fillId="0" borderId="26" xfId="0" applyNumberFormat="1" applyFont="1" applyBorder="1" applyAlignment="1" applyProtection="1">
      <alignment horizontal="center"/>
    </xf>
    <xf numFmtId="4" fontId="3" fillId="0" borderId="27" xfId="0" applyNumberFormat="1" applyFont="1" applyBorder="1" applyAlignment="1" applyProtection="1">
      <alignment horizontal="right"/>
    </xf>
    <xf numFmtId="164" fontId="3" fillId="0" borderId="28" xfId="0" applyNumberFormat="1" applyFont="1" applyBorder="1" applyAlignment="1" applyProtection="1"/>
    <xf numFmtId="3" fontId="3" fillId="0" borderId="29" xfId="0" applyNumberFormat="1" applyFont="1" applyBorder="1" applyAlignment="1" applyProtection="1">
      <alignment horizontal="center"/>
    </xf>
    <xf numFmtId="164" fontId="2" fillId="0" borderId="16" xfId="0" applyNumberFormat="1" applyFont="1" applyBorder="1" applyAlignment="1"/>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4" fontId="0" fillId="0" borderId="26" xfId="0" applyNumberFormat="1" applyBorder="1" applyAlignment="1" applyProtection="1">
      <alignment horizontal="right"/>
    </xf>
    <xf numFmtId="0" fontId="3" fillId="0" borderId="26" xfId="0" applyFont="1" applyBorder="1" applyAlignment="1" applyProtection="1">
      <alignment wrapText="1"/>
      <protection locked="0"/>
    </xf>
    <xf numFmtId="0" fontId="3" fillId="0" borderId="29" xfId="0" applyFont="1" applyBorder="1" applyAlignment="1" applyProtection="1">
      <alignment wrapText="1"/>
      <protection locked="0"/>
    </xf>
    <xf numFmtId="0" fontId="3" fillId="0" borderId="0" xfId="0" applyFont="1" applyAlignment="1">
      <alignment horizontal="center"/>
    </xf>
    <xf numFmtId="0" fontId="0" fillId="0" borderId="0" xfId="0" applyAlignment="1"/>
    <xf numFmtId="0" fontId="3" fillId="0" borderId="0" xfId="0" applyNumberFormat="1" applyFont="1" applyAlignment="1">
      <alignment horizontal="left"/>
    </xf>
    <xf numFmtId="0" fontId="0" fillId="0" borderId="0" xfId="0" applyNumberFormat="1" applyAlignment="1">
      <alignment horizontal="left"/>
    </xf>
    <xf numFmtId="4" fontId="0" fillId="0" borderId="19" xfId="0" applyNumberFormat="1" applyBorder="1" applyAlignment="1" applyProtection="1">
      <alignment horizontal="left"/>
      <protection locked="0"/>
    </xf>
    <xf numFmtId="7" fontId="37" fillId="24" borderId="0" xfId="1" applyNumberFormat="1" applyFont="1" applyBorder="1" applyAlignment="1">
      <alignment horizontal="center"/>
    </xf>
    <xf numFmtId="7" fontId="37" fillId="24" borderId="23" xfId="1" applyNumberFormat="1" applyFont="1" applyBorder="1" applyAlignment="1">
      <alignment horizontal="center"/>
    </xf>
    <xf numFmtId="7" fontId="37" fillId="24" borderId="14" xfId="1" applyNumberFormat="1" applyFont="1" applyBorder="1" applyAlignment="1">
      <alignment horizontal="center"/>
    </xf>
    <xf numFmtId="7" fontId="37" fillId="24" borderId="22" xfId="1" applyNumberFormat="1" applyFont="1" applyBorder="1" applyAlignment="1">
      <alignment horizontal="center"/>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00000000-0005-0000-0000-000059000000}"/>
    <cellStyle name="Normal 8" xfId="116" xr:uid="{00000000-0005-0000-0000-00005A000000}"/>
    <cellStyle name="Normal 8 2" xfId="118" xr:uid="{00000000-0005-0000-0000-00005B000000}"/>
    <cellStyle name="Normal_E-Prices Instructions-Checking Tools" xfId="110" xr:uid="{00000000-0005-0000-0000-00005C000000}"/>
    <cellStyle name="Note 2" xfId="85" xr:uid="{00000000-0005-0000-0000-00005D000000}"/>
    <cellStyle name="Note 2 2" xfId="114" xr:uid="{00000000-0005-0000-0000-00005E000000}"/>
    <cellStyle name="Null" xfId="86" xr:uid="{00000000-0005-0000-0000-00005F000000}"/>
    <cellStyle name="Null 2" xfId="87" xr:uid="{00000000-0005-0000-0000-000060000000}"/>
    <cellStyle name="Output 2" xfId="88" xr:uid="{00000000-0005-0000-0000-000061000000}"/>
    <cellStyle name="Regular" xfId="89" xr:uid="{00000000-0005-0000-0000-000062000000}"/>
    <cellStyle name="Regular 2" xfId="90" xr:uid="{00000000-0005-0000-0000-000063000000}"/>
    <cellStyle name="Title 2" xfId="91" xr:uid="{00000000-0005-0000-0000-000064000000}"/>
    <cellStyle name="TitleA" xfId="92" xr:uid="{00000000-0005-0000-0000-000065000000}"/>
    <cellStyle name="TitleA 2" xfId="93" xr:uid="{00000000-0005-0000-0000-000066000000}"/>
    <cellStyle name="TitleC" xfId="94" xr:uid="{00000000-0005-0000-0000-000067000000}"/>
    <cellStyle name="TitleC 2" xfId="95" xr:uid="{00000000-0005-0000-0000-000068000000}"/>
    <cellStyle name="TitleE8" xfId="96" xr:uid="{00000000-0005-0000-0000-000069000000}"/>
    <cellStyle name="TitleE8 2" xfId="97" xr:uid="{00000000-0005-0000-0000-00006A000000}"/>
    <cellStyle name="TitleE8x" xfId="98" xr:uid="{00000000-0005-0000-0000-00006B000000}"/>
    <cellStyle name="TitleE8x 2" xfId="99" xr:uid="{00000000-0005-0000-0000-00006C000000}"/>
    <cellStyle name="TitleF" xfId="100" xr:uid="{00000000-0005-0000-0000-00006D000000}"/>
    <cellStyle name="TitleF 2" xfId="101" xr:uid="{00000000-0005-0000-0000-00006E000000}"/>
    <cellStyle name="TitleT" xfId="102" xr:uid="{00000000-0005-0000-0000-00006F000000}"/>
    <cellStyle name="TitleT 2" xfId="103" xr:uid="{00000000-0005-0000-0000-000070000000}"/>
    <cellStyle name="TitleYC89" xfId="104" xr:uid="{00000000-0005-0000-0000-000071000000}"/>
    <cellStyle name="TitleYC89 2" xfId="105" xr:uid="{00000000-0005-0000-0000-000072000000}"/>
    <cellStyle name="TitleZ" xfId="106" xr:uid="{00000000-0005-0000-0000-000073000000}"/>
    <cellStyle name="TitleZ 2" xfId="107" xr:uid="{00000000-0005-0000-0000-000074000000}"/>
    <cellStyle name="Total 2" xfId="108" xr:uid="{00000000-0005-0000-0000-000075000000}"/>
    <cellStyle name="Warning Text 2" xfId="109" xr:uid="{00000000-0005-0000-0000-00007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zoomScaleNormal="100" zoomScaleSheetLayoutView="85" zoomScalePageLayoutView="80" workbookViewId="0">
      <selection activeCell="A19" sqref="A19"/>
    </sheetView>
  </sheetViews>
  <sheetFormatPr defaultRowHeight="12.45" x14ac:dyDescent="0.3"/>
  <cols>
    <col min="1" max="1" width="107.84375" customWidth="1"/>
  </cols>
  <sheetData>
    <row r="1" spans="1:1" ht="20.149999999999999" x14ac:dyDescent="0.3">
      <c r="A1" s="47" t="s">
        <v>0</v>
      </c>
    </row>
    <row r="2" spans="1:1" ht="13.5" customHeight="1" x14ac:dyDescent="0.3">
      <c r="A2" s="47"/>
    </row>
    <row r="3" spans="1:1" ht="69" customHeight="1" x14ac:dyDescent="0.3">
      <c r="A3" s="56" t="s">
        <v>1</v>
      </c>
    </row>
    <row r="4" spans="1:1" ht="15" x14ac:dyDescent="0.3">
      <c r="A4" s="56"/>
    </row>
    <row r="5" spans="1:1" ht="17.600000000000001" x14ac:dyDescent="0.3">
      <c r="A5" s="73" t="s">
        <v>2</v>
      </c>
    </row>
    <row r="6" spans="1:1" ht="15.45" x14ac:dyDescent="0.3">
      <c r="A6" s="46" t="s">
        <v>3</v>
      </c>
    </row>
    <row r="7" spans="1:1" ht="15" x14ac:dyDescent="0.3">
      <c r="A7" s="57" t="s">
        <v>4</v>
      </c>
    </row>
    <row r="9" spans="1:1" ht="51.75" customHeight="1" x14ac:dyDescent="0.3">
      <c r="A9" s="57" t="s">
        <v>5</v>
      </c>
    </row>
    <row r="11" spans="1:1" ht="75.75" customHeight="1" x14ac:dyDescent="0.3">
      <c r="A11" s="57" t="s">
        <v>6</v>
      </c>
    </row>
    <row r="12" spans="1:1" ht="12" customHeight="1" x14ac:dyDescent="0.3">
      <c r="A12" s="57"/>
    </row>
    <row r="13" spans="1:1" ht="38.25" customHeight="1" x14ac:dyDescent="0.3">
      <c r="A13" s="57" t="s">
        <v>7</v>
      </c>
    </row>
    <row r="14" spans="1:1" ht="8.25" customHeight="1" x14ac:dyDescent="0.3">
      <c r="A14" s="57"/>
    </row>
    <row r="15" spans="1:1" ht="15" x14ac:dyDescent="0.3">
      <c r="A15" s="57" t="s">
        <v>8</v>
      </c>
    </row>
    <row r="16" spans="1:1" ht="15" x14ac:dyDescent="0.3">
      <c r="A16" s="57"/>
    </row>
    <row r="17" spans="1:1" ht="15.45" x14ac:dyDescent="0.3">
      <c r="A17" s="72" t="s">
        <v>9</v>
      </c>
    </row>
    <row r="18" spans="1:1" ht="36" customHeight="1" x14ac:dyDescent="0.3">
      <c r="A18" s="57" t="s">
        <v>10</v>
      </c>
    </row>
    <row r="19" spans="1:1" ht="30" x14ac:dyDescent="0.3">
      <c r="A19" s="56" t="s">
        <v>11</v>
      </c>
    </row>
    <row r="20" spans="1:1" ht="15" x14ac:dyDescent="0.3">
      <c r="A20" s="56"/>
    </row>
    <row r="21" spans="1:1" ht="72" customHeight="1" x14ac:dyDescent="0.3">
      <c r="A21" s="57" t="s">
        <v>12</v>
      </c>
    </row>
    <row r="22" spans="1:1" ht="15" x14ac:dyDescent="0.3">
      <c r="A22" s="57"/>
    </row>
    <row r="23" spans="1:1" ht="15.45" x14ac:dyDescent="0.3">
      <c r="A23" s="46" t="s">
        <v>13</v>
      </c>
    </row>
    <row r="24" spans="1:1" ht="15" x14ac:dyDescent="0.3">
      <c r="A24" s="45" t="s">
        <v>14</v>
      </c>
    </row>
    <row r="25" spans="1:1" ht="15" x14ac:dyDescent="0.3">
      <c r="A25" s="57"/>
    </row>
    <row r="26" spans="1:1" ht="15.45" x14ac:dyDescent="0.3">
      <c r="A26" s="46" t="s">
        <v>15</v>
      </c>
    </row>
    <row r="27" spans="1:1" ht="25.5" customHeight="1" x14ac:dyDescent="0.3">
      <c r="A27" s="57" t="s">
        <v>16</v>
      </c>
    </row>
    <row r="28" spans="1:1" ht="15" x14ac:dyDescent="0.3">
      <c r="A28" s="57"/>
    </row>
    <row r="29" spans="1:1" ht="15" x14ac:dyDescent="0.3">
      <c r="A29" s="57"/>
    </row>
    <row r="30" spans="1:1" ht="15" x14ac:dyDescent="0.3">
      <c r="A30" s="57"/>
    </row>
    <row r="31" spans="1:1" ht="15" x14ac:dyDescent="0.3">
      <c r="A31" s="57"/>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41"/>
  <sheetViews>
    <sheetView showGridLines="0" tabSelected="1" view="pageLayout" topLeftCell="A16" zoomScaleNormal="100" zoomScaleSheetLayoutView="100" workbookViewId="0">
      <selection activeCell="F6" sqref="F6"/>
    </sheetView>
  </sheetViews>
  <sheetFormatPr defaultRowHeight="12.45" x14ac:dyDescent="0.3"/>
  <cols>
    <col min="1" max="1" width="5.69140625" style="64" customWidth="1"/>
    <col min="2" max="2" width="31.15234375" style="64" customWidth="1"/>
    <col min="3" max="3" width="10.3046875" style="64" customWidth="1"/>
    <col min="4" max="4" width="13.69140625" style="23" customWidth="1"/>
    <col min="5" max="5" width="10.69140625" style="17" customWidth="1"/>
    <col min="6" max="6" width="12.3828125" style="1" customWidth="1"/>
    <col min="7" max="7" width="13.84375" style="1" customWidth="1"/>
  </cols>
  <sheetData>
    <row r="1" spans="1:7" x14ac:dyDescent="0.3">
      <c r="A1" s="106"/>
      <c r="B1" s="106"/>
      <c r="C1" s="105" t="s">
        <v>17</v>
      </c>
      <c r="D1" s="105"/>
      <c r="G1" s="11"/>
    </row>
    <row r="2" spans="1:7" x14ac:dyDescent="0.3">
      <c r="A2" s="108"/>
      <c r="B2" s="108"/>
      <c r="C2" s="71" t="s">
        <v>18</v>
      </c>
      <c r="D2" s="71"/>
      <c r="F2" s="3"/>
      <c r="G2" s="12"/>
    </row>
    <row r="3" spans="1:7" x14ac:dyDescent="0.3">
      <c r="A3" s="107"/>
      <c r="B3" s="108"/>
      <c r="C3" s="76"/>
      <c r="D3" s="24"/>
      <c r="F3" s="3"/>
      <c r="G3" s="12"/>
    </row>
    <row r="4" spans="1:7" x14ac:dyDescent="0.3">
      <c r="A4" s="75" t="s">
        <v>19</v>
      </c>
      <c r="B4" s="75"/>
      <c r="C4" s="75"/>
      <c r="F4" s="3"/>
      <c r="G4" s="12"/>
    </row>
    <row r="5" spans="1:7" ht="21" x14ac:dyDescent="0.3">
      <c r="A5" s="99" t="s">
        <v>20</v>
      </c>
      <c r="B5" s="99" t="s">
        <v>21</v>
      </c>
      <c r="C5" s="100" t="s">
        <v>22</v>
      </c>
      <c r="D5" s="100" t="s">
        <v>23</v>
      </c>
      <c r="E5" s="101" t="s">
        <v>24</v>
      </c>
      <c r="F5" s="22" t="s">
        <v>25</v>
      </c>
      <c r="G5" s="22" t="s">
        <v>26</v>
      </c>
    </row>
    <row r="6" spans="1:7" ht="24.9" x14ac:dyDescent="0.3">
      <c r="A6" s="37">
        <v>1</v>
      </c>
      <c r="B6" s="78" t="s">
        <v>55</v>
      </c>
      <c r="C6" s="78" t="s">
        <v>71</v>
      </c>
      <c r="D6" s="38" t="s">
        <v>68</v>
      </c>
      <c r="E6" s="63">
        <v>1</v>
      </c>
      <c r="F6" s="39">
        <v>0</v>
      </c>
      <c r="G6" s="40">
        <f>ROUND(E6*F6,2)</f>
        <v>0</v>
      </c>
    </row>
    <row r="7" spans="1:7" x14ac:dyDescent="0.3">
      <c r="A7" s="41">
        <f>A6+1</f>
        <v>2</v>
      </c>
      <c r="B7" s="42" t="s">
        <v>56</v>
      </c>
      <c r="C7" s="78" t="s">
        <v>72</v>
      </c>
      <c r="D7" s="38" t="s">
        <v>68</v>
      </c>
      <c r="E7" s="63">
        <v>1</v>
      </c>
      <c r="F7" s="39">
        <v>0</v>
      </c>
      <c r="G7" s="40">
        <f t="shared" ref="G7:G20" si="0">ROUND(E7*F7,2)</f>
        <v>0</v>
      </c>
    </row>
    <row r="8" spans="1:7" x14ac:dyDescent="0.3">
      <c r="A8" s="41">
        <f t="shared" ref="A8:A20" si="1">A7+1</f>
        <v>3</v>
      </c>
      <c r="B8" s="79" t="s">
        <v>57</v>
      </c>
      <c r="C8" s="78" t="s">
        <v>73</v>
      </c>
      <c r="D8" s="38" t="s">
        <v>68</v>
      </c>
      <c r="E8" s="63">
        <v>1</v>
      </c>
      <c r="F8" s="39">
        <v>0</v>
      </c>
      <c r="G8" s="40">
        <f t="shared" si="0"/>
        <v>0</v>
      </c>
    </row>
    <row r="9" spans="1:7" ht="24.9" x14ac:dyDescent="0.3">
      <c r="A9" s="41">
        <f t="shared" si="1"/>
        <v>4</v>
      </c>
      <c r="B9" s="79" t="s">
        <v>58</v>
      </c>
      <c r="C9" s="78" t="s">
        <v>74</v>
      </c>
      <c r="D9" s="38" t="s">
        <v>68</v>
      </c>
      <c r="E9" s="63">
        <v>1</v>
      </c>
      <c r="F9" s="39">
        <v>0</v>
      </c>
      <c r="G9" s="40">
        <f t="shared" si="0"/>
        <v>0</v>
      </c>
    </row>
    <row r="10" spans="1:7" ht="24.9" x14ac:dyDescent="0.3">
      <c r="A10" s="41">
        <f t="shared" si="1"/>
        <v>5</v>
      </c>
      <c r="B10" s="79" t="s">
        <v>59</v>
      </c>
      <c r="C10" s="78" t="s">
        <v>75</v>
      </c>
      <c r="D10" s="38" t="s">
        <v>68</v>
      </c>
      <c r="E10" s="63">
        <v>1</v>
      </c>
      <c r="F10" s="39">
        <v>0</v>
      </c>
      <c r="G10" s="40">
        <f t="shared" si="0"/>
        <v>0</v>
      </c>
    </row>
    <row r="11" spans="1:7" x14ac:dyDescent="0.3">
      <c r="A11" s="41">
        <f t="shared" si="1"/>
        <v>6</v>
      </c>
      <c r="B11" s="79" t="s">
        <v>60</v>
      </c>
      <c r="C11" s="78" t="s">
        <v>76</v>
      </c>
      <c r="D11" s="38" t="s">
        <v>68</v>
      </c>
      <c r="E11" s="63">
        <v>1</v>
      </c>
      <c r="F11" s="39">
        <v>0</v>
      </c>
      <c r="G11" s="40">
        <f t="shared" si="0"/>
        <v>0</v>
      </c>
    </row>
    <row r="12" spans="1:7" x14ac:dyDescent="0.3">
      <c r="A12" s="41">
        <f t="shared" si="1"/>
        <v>7</v>
      </c>
      <c r="B12" s="79" t="s">
        <v>61</v>
      </c>
      <c r="C12" s="78" t="s">
        <v>77</v>
      </c>
      <c r="D12" s="38" t="s">
        <v>68</v>
      </c>
      <c r="E12" s="63">
        <v>1</v>
      </c>
      <c r="F12" s="39">
        <v>0</v>
      </c>
      <c r="G12" s="40">
        <f t="shared" si="0"/>
        <v>0</v>
      </c>
    </row>
    <row r="13" spans="1:7" x14ac:dyDescent="0.3">
      <c r="A13" s="41">
        <f t="shared" si="1"/>
        <v>8</v>
      </c>
      <c r="B13" s="79" t="s">
        <v>62</v>
      </c>
      <c r="C13" s="78" t="s">
        <v>78</v>
      </c>
      <c r="D13" s="38" t="s">
        <v>68</v>
      </c>
      <c r="E13" s="63">
        <v>1</v>
      </c>
      <c r="F13" s="39">
        <v>0</v>
      </c>
      <c r="G13" s="40">
        <f t="shared" si="0"/>
        <v>0</v>
      </c>
    </row>
    <row r="14" spans="1:7" ht="24.9" x14ac:dyDescent="0.3">
      <c r="A14" s="41">
        <f t="shared" si="1"/>
        <v>9</v>
      </c>
      <c r="B14" s="79" t="s">
        <v>63</v>
      </c>
      <c r="C14" s="78" t="s">
        <v>79</v>
      </c>
      <c r="D14" s="38" t="s">
        <v>68</v>
      </c>
      <c r="E14" s="63">
        <v>1</v>
      </c>
      <c r="F14" s="39">
        <v>0</v>
      </c>
      <c r="G14" s="40">
        <f t="shared" si="0"/>
        <v>0</v>
      </c>
    </row>
    <row r="15" spans="1:7" x14ac:dyDescent="0.3">
      <c r="A15" s="41">
        <f>A14+1</f>
        <v>10</v>
      </c>
      <c r="B15" s="79" t="s">
        <v>64</v>
      </c>
      <c r="C15" s="78" t="s">
        <v>80</v>
      </c>
      <c r="D15" s="38" t="s">
        <v>68</v>
      </c>
      <c r="E15" s="63">
        <v>1</v>
      </c>
      <c r="F15" s="39">
        <v>0</v>
      </c>
      <c r="G15" s="40">
        <f t="shared" si="0"/>
        <v>0</v>
      </c>
    </row>
    <row r="16" spans="1:7" x14ac:dyDescent="0.3">
      <c r="A16" s="41">
        <f t="shared" si="1"/>
        <v>11</v>
      </c>
      <c r="B16" s="79" t="s">
        <v>65</v>
      </c>
      <c r="C16" s="78" t="s">
        <v>81</v>
      </c>
      <c r="D16" s="38" t="s">
        <v>68</v>
      </c>
      <c r="E16" s="63">
        <v>1</v>
      </c>
      <c r="F16" s="39">
        <v>0</v>
      </c>
      <c r="G16" s="40">
        <f t="shared" si="0"/>
        <v>0</v>
      </c>
    </row>
    <row r="17" spans="1:7" ht="24.9" x14ac:dyDescent="0.3">
      <c r="A17" s="41">
        <f t="shared" si="1"/>
        <v>12</v>
      </c>
      <c r="B17" s="79" t="s">
        <v>66</v>
      </c>
      <c r="C17" s="78" t="s">
        <v>82</v>
      </c>
      <c r="D17" s="38" t="s">
        <v>68</v>
      </c>
      <c r="E17" s="63">
        <v>1</v>
      </c>
      <c r="F17" s="39">
        <v>0</v>
      </c>
      <c r="G17" s="40">
        <f t="shared" si="0"/>
        <v>0</v>
      </c>
    </row>
    <row r="18" spans="1:7" ht="24.9" x14ac:dyDescent="0.3">
      <c r="A18" s="41">
        <f t="shared" si="1"/>
        <v>13</v>
      </c>
      <c r="B18" s="79" t="s">
        <v>67</v>
      </c>
      <c r="C18" s="78" t="s">
        <v>69</v>
      </c>
      <c r="D18" s="38" t="s">
        <v>29</v>
      </c>
      <c r="E18" s="63">
        <v>1000</v>
      </c>
      <c r="F18" s="39">
        <v>0</v>
      </c>
      <c r="G18" s="40">
        <f t="shared" si="0"/>
        <v>0</v>
      </c>
    </row>
    <row r="19" spans="1:7" x14ac:dyDescent="0.3">
      <c r="A19" s="41">
        <f t="shared" si="1"/>
        <v>14</v>
      </c>
      <c r="B19" s="80" t="s">
        <v>87</v>
      </c>
      <c r="C19" s="80" t="s">
        <v>70</v>
      </c>
      <c r="D19" s="38" t="s">
        <v>68</v>
      </c>
      <c r="E19" s="63">
        <v>1</v>
      </c>
      <c r="F19" s="102">
        <v>200000</v>
      </c>
      <c r="G19" s="40">
        <v>200000</v>
      </c>
    </row>
    <row r="20" spans="1:7" ht="49.75" x14ac:dyDescent="0.3">
      <c r="A20" s="41">
        <f t="shared" si="1"/>
        <v>15</v>
      </c>
      <c r="B20" s="79" t="s">
        <v>84</v>
      </c>
      <c r="C20" s="79" t="s">
        <v>89</v>
      </c>
      <c r="D20" s="38" t="s">
        <v>68</v>
      </c>
      <c r="E20" s="63">
        <v>1</v>
      </c>
      <c r="F20" s="39">
        <v>0</v>
      </c>
      <c r="G20" s="40">
        <f t="shared" si="0"/>
        <v>0</v>
      </c>
    </row>
    <row r="21" spans="1:7" ht="12.9" thickBot="1" x14ac:dyDescent="0.35">
      <c r="A21" s="41"/>
      <c r="B21" s="42"/>
      <c r="C21" s="42"/>
      <c r="D21" s="44"/>
      <c r="E21" s="63"/>
      <c r="F21" s="102"/>
      <c r="G21" s="40"/>
    </row>
    <row r="22" spans="1:7" ht="14.6" thickTop="1" x14ac:dyDescent="0.35">
      <c r="A22" s="4"/>
      <c r="B22" s="5"/>
      <c r="C22" s="5"/>
      <c r="D22" s="25"/>
      <c r="E22" s="18"/>
      <c r="F22" s="13"/>
      <c r="G22" s="36"/>
    </row>
    <row r="23" spans="1:7" ht="14.15" x14ac:dyDescent="0.35">
      <c r="A23" s="6"/>
      <c r="B23" s="7"/>
      <c r="C23" s="7"/>
      <c r="D23" s="26"/>
      <c r="E23" s="19"/>
      <c r="F23" s="110"/>
      <c r="G23" s="111"/>
    </row>
    <row r="24" spans="1:7" ht="14.15" x14ac:dyDescent="0.35">
      <c r="A24" s="6" t="s">
        <v>83</v>
      </c>
      <c r="B24" s="77"/>
      <c r="C24" s="43"/>
      <c r="D24" s="26"/>
      <c r="E24" s="19"/>
      <c r="F24" s="112">
        <f>SUM(G6:G20)</f>
        <v>200000</v>
      </c>
      <c r="G24" s="113"/>
    </row>
    <row r="25" spans="1:7" ht="14.15" x14ac:dyDescent="0.35">
      <c r="A25" s="9"/>
      <c r="B25" s="10"/>
      <c r="C25" s="10"/>
      <c r="D25" s="65"/>
      <c r="E25" s="20"/>
      <c r="F25" s="14"/>
      <c r="G25" s="10"/>
    </row>
    <row r="26" spans="1:7" x14ac:dyDescent="0.3">
      <c r="A26" s="28"/>
      <c r="B26" s="8"/>
      <c r="C26" s="8"/>
      <c r="D26" s="27"/>
      <c r="E26" s="16"/>
      <c r="F26" s="2"/>
      <c r="G26" s="33"/>
    </row>
    <row r="27" spans="1:7" x14ac:dyDescent="0.3">
      <c r="A27" s="29"/>
      <c r="B27" s="8"/>
      <c r="C27" s="8"/>
      <c r="D27" s="27"/>
      <c r="E27" s="21"/>
      <c r="F27" s="15"/>
      <c r="G27" s="34"/>
    </row>
    <row r="28" spans="1:7" x14ac:dyDescent="0.3">
      <c r="A28" s="29"/>
      <c r="B28" s="8"/>
      <c r="C28" s="8"/>
      <c r="D28" s="27"/>
      <c r="E28" s="109" t="s">
        <v>28</v>
      </c>
      <c r="F28" s="109"/>
      <c r="G28" s="35"/>
    </row>
    <row r="29" spans="1:7" x14ac:dyDescent="0.3">
      <c r="A29" s="30"/>
      <c r="B29" s="31"/>
      <c r="C29" s="31"/>
      <c r="D29" s="32"/>
      <c r="E29" s="21"/>
      <c r="F29" s="15"/>
      <c r="G29" s="34"/>
    </row>
    <row r="31" spans="1:7" x14ac:dyDescent="0.3">
      <c r="A31" s="62" t="s">
        <v>85</v>
      </c>
      <c r="B31" s="60"/>
      <c r="C31" s="60"/>
      <c r="D31" s="61"/>
      <c r="E31" s="59"/>
      <c r="F31" s="12"/>
      <c r="G31" s="12"/>
    </row>
    <row r="32" spans="1:7" ht="24.9" x14ac:dyDescent="0.3">
      <c r="A32" s="88" t="s">
        <v>20</v>
      </c>
      <c r="B32" s="88" t="s">
        <v>21</v>
      </c>
      <c r="C32" s="89" t="s">
        <v>22</v>
      </c>
      <c r="D32" s="89" t="s">
        <v>23</v>
      </c>
      <c r="E32" s="90" t="s">
        <v>24</v>
      </c>
      <c r="F32" s="91" t="s">
        <v>25</v>
      </c>
      <c r="G32" s="92" t="s">
        <v>26</v>
      </c>
    </row>
    <row r="33" spans="1:7" x14ac:dyDescent="0.3">
      <c r="A33" s="93">
        <v>1</v>
      </c>
      <c r="B33" s="103"/>
      <c r="C33" s="103"/>
      <c r="D33" s="38" t="s">
        <v>27</v>
      </c>
      <c r="E33" s="94">
        <v>1</v>
      </c>
      <c r="F33" s="39">
        <v>0</v>
      </c>
      <c r="G33" s="95">
        <f>ROUND(E33*F33,2)</f>
        <v>0</v>
      </c>
    </row>
    <row r="34" spans="1:7" x14ac:dyDescent="0.3">
      <c r="A34" s="96">
        <f>A33+1</f>
        <v>2</v>
      </c>
      <c r="B34" s="104"/>
      <c r="C34" s="104"/>
      <c r="D34" s="38" t="s">
        <v>27</v>
      </c>
      <c r="E34" s="97">
        <v>1</v>
      </c>
      <c r="F34" s="39">
        <v>0</v>
      </c>
      <c r="G34" s="95">
        <f t="shared" ref="G34:G35" si="2">ROUND(E34*F34,2)</f>
        <v>0</v>
      </c>
    </row>
    <row r="35" spans="1:7" x14ac:dyDescent="0.3">
      <c r="A35" s="96">
        <f t="shared" ref="A35" si="3">A34+1</f>
        <v>3</v>
      </c>
      <c r="B35" s="104"/>
      <c r="C35" s="104"/>
      <c r="D35" s="38" t="s">
        <v>27</v>
      </c>
      <c r="E35" s="97">
        <v>1</v>
      </c>
      <c r="F35" s="39">
        <v>0</v>
      </c>
      <c r="G35" s="95">
        <f t="shared" si="2"/>
        <v>0</v>
      </c>
    </row>
    <row r="36" spans="1:7" x14ac:dyDescent="0.3">
      <c r="A36" s="81"/>
      <c r="B36" s="58"/>
      <c r="C36" s="58"/>
      <c r="D36" s="82"/>
      <c r="E36" s="83"/>
      <c r="F36" s="84"/>
      <c r="G36" s="86"/>
    </row>
    <row r="37" spans="1:7" ht="14.15" x14ac:dyDescent="0.35">
      <c r="A37" s="6" t="s">
        <v>86</v>
      </c>
      <c r="F37" s="85"/>
      <c r="G37" s="87">
        <f>SUM(G33:G35)</f>
        <v>0</v>
      </c>
    </row>
    <row r="38" spans="1:7" ht="14.15" x14ac:dyDescent="0.35">
      <c r="A38" s="6"/>
      <c r="B38" s="8"/>
      <c r="C38" s="8"/>
      <c r="D38" s="27"/>
      <c r="E38" s="16"/>
      <c r="F38" s="2"/>
      <c r="G38" s="33"/>
    </row>
    <row r="39" spans="1:7" x14ac:dyDescent="0.3">
      <c r="A39" s="98" t="s">
        <v>88</v>
      </c>
      <c r="B39" s="8"/>
      <c r="C39" s="8"/>
      <c r="D39" s="27"/>
      <c r="E39" s="21"/>
      <c r="F39" s="15"/>
      <c r="G39" s="34"/>
    </row>
    <row r="40" spans="1:7" x14ac:dyDescent="0.3">
      <c r="A40" s="29"/>
      <c r="B40" s="8"/>
      <c r="C40" s="8"/>
      <c r="D40" s="27"/>
      <c r="E40" s="109" t="s">
        <v>28</v>
      </c>
      <c r="F40" s="109"/>
      <c r="G40" s="35"/>
    </row>
    <row r="41" spans="1:7" x14ac:dyDescent="0.3">
      <c r="A41" s="30"/>
      <c r="B41" s="31"/>
      <c r="C41" s="31"/>
      <c r="D41" s="32"/>
      <c r="E41" s="21"/>
      <c r="F41" s="15"/>
      <c r="G41" s="34"/>
    </row>
  </sheetData>
  <sheetProtection algorithmName="SHA-512" hashValue="YF58V7YudNQlgExWJX9QBn1a5uGhhHpWY1Xf5yt4Q9DtsU7k2JK+Wc9E0xu9jH9qz6+ha7ECIXOW0E9rMJN26w==" saltValue="xTZf0jZkhbKlRdKa8Jf/kQ==" spinCount="100000" sheet="1" objects="1" scenarios="1"/>
  <mergeCells count="8">
    <mergeCell ref="C1:D1"/>
    <mergeCell ref="A1:B1"/>
    <mergeCell ref="A3:B3"/>
    <mergeCell ref="E40:F40"/>
    <mergeCell ref="F23:G23"/>
    <mergeCell ref="F24:G24"/>
    <mergeCell ref="E28:F28"/>
    <mergeCell ref="A2:B2"/>
  </mergeCells>
  <phoneticPr fontId="0" type="noConversion"/>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21 F33:F36" xr:uid="{00000000-0002-0000-0100-000000000000}">
      <formula1>IF(F6&gt;=0.01,ROUND(F6,2),0.01)</formula1>
    </dataValidation>
    <dataValidation type="decimal" operator="equal" allowBlank="1" showInputMessage="1" showErrorMessage="1" sqref="G33:G36" xr:uid="{00000000-0002-0000-0100-000001000000}">
      <formula1>IF(G33&gt;=0.01,ROUND(G33,2),0.01)</formula1>
    </dataValidation>
  </dataValidations>
  <pageMargins left="0.5" right="0.5" top="0.70874999999999999" bottom="0.75" header="0.25" footer="0.25"/>
  <pageSetup scale="99" fitToHeight="0" orientation="portrait" r:id="rId1"/>
  <headerFooter alignWithMargins="0">
    <oddHeader xml:space="preserve">&amp;LThe City of Winnipeg
RFP No.649-2024
&amp;C                     &amp;R Bid Submission
Page &amp;P           </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4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52"/>
  <sheetViews>
    <sheetView showGridLines="0" defaultGridColor="0" view="pageBreakPreview" topLeftCell="A40" colorId="8" zoomScale="90" zoomScaleNormal="100" zoomScaleSheetLayoutView="90" zoomScalePageLayoutView="80" workbookViewId="0">
      <selection activeCell="A6" sqref="A6"/>
    </sheetView>
  </sheetViews>
  <sheetFormatPr defaultColWidth="11.3828125" defaultRowHeight="15.45" x14ac:dyDescent="0.4"/>
  <cols>
    <col min="1" max="1" width="130.3828125" style="50" customWidth="1"/>
    <col min="2" max="2" width="23.3828125" style="52" customWidth="1"/>
    <col min="3" max="16384" width="11.3828125" style="48"/>
  </cols>
  <sheetData>
    <row r="1" spans="1:2" ht="20.149999999999999" x14ac:dyDescent="0.5">
      <c r="A1" s="47" t="s">
        <v>30</v>
      </c>
      <c r="B1" s="53"/>
    </row>
    <row r="2" spans="1:2" ht="20.149999999999999" x14ac:dyDescent="0.4">
      <c r="A2" s="47"/>
    </row>
    <row r="3" spans="1:2" ht="21" customHeight="1" x14ac:dyDescent="0.35">
      <c r="A3" s="66" t="s">
        <v>31</v>
      </c>
      <c r="B3" s="54"/>
    </row>
    <row r="4" spans="1:2" ht="17.600000000000001" x14ac:dyDescent="0.35">
      <c r="A4" s="49" t="s">
        <v>32</v>
      </c>
      <c r="B4" s="54"/>
    </row>
    <row r="5" spans="1:2" ht="15" customHeight="1" x14ac:dyDescent="0.35">
      <c r="A5" s="57"/>
      <c r="B5" s="54"/>
    </row>
    <row r="6" spans="1:2" ht="24.65" customHeight="1" x14ac:dyDescent="0.35">
      <c r="A6" s="73" t="s">
        <v>33</v>
      </c>
      <c r="B6" s="54"/>
    </row>
    <row r="7" spans="1:2" ht="45.75" customHeight="1" x14ac:dyDescent="0.35">
      <c r="A7" s="68" t="s">
        <v>34</v>
      </c>
      <c r="B7" s="54"/>
    </row>
    <row r="8" spans="1:2" ht="58.95" customHeight="1" x14ac:dyDescent="0.35">
      <c r="A8" s="68" t="s">
        <v>35</v>
      </c>
      <c r="B8" s="55"/>
    </row>
    <row r="9" spans="1:2" ht="21" customHeight="1" x14ac:dyDescent="0.4">
      <c r="A9" s="74" t="s">
        <v>36</v>
      </c>
      <c r="B9" s="54"/>
    </row>
    <row r="10" spans="1:2" s="51" customFormat="1" ht="45" customHeight="1" x14ac:dyDescent="0.4">
      <c r="A10" s="68" t="s">
        <v>37</v>
      </c>
      <c r="B10" s="54"/>
    </row>
    <row r="11" spans="1:2" ht="21" customHeight="1" x14ac:dyDescent="0.4">
      <c r="A11" s="74" t="s">
        <v>38</v>
      </c>
      <c r="B11" s="54"/>
    </row>
    <row r="12" spans="1:2" ht="53.25" customHeight="1" x14ac:dyDescent="0.35">
      <c r="A12" s="68" t="s">
        <v>39</v>
      </c>
      <c r="B12" s="54"/>
    </row>
    <row r="13" spans="1:2" ht="50.25" customHeight="1" x14ac:dyDescent="0.35">
      <c r="A13" s="68" t="s">
        <v>40</v>
      </c>
      <c r="B13" s="54"/>
    </row>
    <row r="14" spans="1:2" ht="18" customHeight="1" x14ac:dyDescent="0.35">
      <c r="A14" s="68"/>
      <c r="B14" s="54"/>
    </row>
    <row r="15" spans="1:2" ht="17.600000000000001" x14ac:dyDescent="0.4">
      <c r="A15" s="74" t="s">
        <v>41</v>
      </c>
    </row>
    <row r="16" spans="1:2" ht="60.75" customHeight="1" x14ac:dyDescent="0.4">
      <c r="A16" s="68" t="s">
        <v>42</v>
      </c>
    </row>
    <row r="17" spans="1:1" x14ac:dyDescent="0.4">
      <c r="A17" s="68" t="s">
        <v>43</v>
      </c>
    </row>
    <row r="18" spans="1:1" x14ac:dyDescent="0.4">
      <c r="A18" s="68" t="s">
        <v>44</v>
      </c>
    </row>
    <row r="19" spans="1:1" x14ac:dyDescent="0.4">
      <c r="A19" s="68" t="s">
        <v>45</v>
      </c>
    </row>
    <row r="20" spans="1:1" x14ac:dyDescent="0.4">
      <c r="A20" s="68" t="s">
        <v>46</v>
      </c>
    </row>
    <row r="21" spans="1:1" ht="30.9" x14ac:dyDescent="0.4">
      <c r="A21" s="68" t="s">
        <v>47</v>
      </c>
    </row>
    <row r="22" spans="1:1" x14ac:dyDescent="0.4">
      <c r="A22" s="69"/>
    </row>
    <row r="23" spans="1:1" x14ac:dyDescent="0.4">
      <c r="A23" s="69"/>
    </row>
    <row r="24" spans="1:1" x14ac:dyDescent="0.4">
      <c r="A24" s="69"/>
    </row>
    <row r="25" spans="1:1" x14ac:dyDescent="0.4">
      <c r="A25" s="69"/>
    </row>
    <row r="26" spans="1:1" x14ac:dyDescent="0.4">
      <c r="A26" s="69"/>
    </row>
    <row r="27" spans="1:1" x14ac:dyDescent="0.4">
      <c r="A27" s="69"/>
    </row>
    <row r="28" spans="1:1" x14ac:dyDescent="0.4">
      <c r="A28" s="69"/>
    </row>
    <row r="29" spans="1:1" x14ac:dyDescent="0.4">
      <c r="A29" s="69"/>
    </row>
    <row r="30" spans="1:1" x14ac:dyDescent="0.4">
      <c r="A30" s="69"/>
    </row>
    <row r="31" spans="1:1" x14ac:dyDescent="0.4">
      <c r="A31" s="69"/>
    </row>
    <row r="32" spans="1:1" x14ac:dyDescent="0.4">
      <c r="A32" s="69"/>
    </row>
    <row r="33" spans="1:2" x14ac:dyDescent="0.4">
      <c r="A33" s="69"/>
    </row>
    <row r="34" spans="1:2" x14ac:dyDescent="0.4">
      <c r="A34" s="69"/>
    </row>
    <row r="35" spans="1:2" x14ac:dyDescent="0.4">
      <c r="A35" s="69"/>
    </row>
    <row r="36" spans="1:2" x14ac:dyDescent="0.4">
      <c r="A36" s="69"/>
    </row>
    <row r="37" spans="1:2" x14ac:dyDescent="0.4">
      <c r="A37" s="69"/>
    </row>
    <row r="38" spans="1:2" x14ac:dyDescent="0.4">
      <c r="A38" s="69"/>
    </row>
    <row r="39" spans="1:2" x14ac:dyDescent="0.4">
      <c r="A39" s="69"/>
    </row>
    <row r="40" spans="1:2" x14ac:dyDescent="0.4">
      <c r="A40" s="69"/>
    </row>
    <row r="41" spans="1:2" ht="17.600000000000001" x14ac:dyDescent="0.4">
      <c r="A41" s="67" t="s">
        <v>48</v>
      </c>
    </row>
    <row r="42" spans="1:2" ht="13.5" customHeight="1" x14ac:dyDescent="0.4">
      <c r="A42" s="68"/>
    </row>
    <row r="43" spans="1:2" ht="58.5" customHeight="1" x14ac:dyDescent="0.4">
      <c r="A43" s="68" t="s">
        <v>49</v>
      </c>
    </row>
    <row r="44" spans="1:2" ht="15.75" customHeight="1" x14ac:dyDescent="0.4">
      <c r="A44" s="70"/>
      <c r="B44" s="54"/>
    </row>
    <row r="45" spans="1:2" ht="20.25" customHeight="1" x14ac:dyDescent="0.4">
      <c r="A45" s="74" t="s">
        <v>50</v>
      </c>
      <c r="B45" s="54"/>
    </row>
    <row r="46" spans="1:2" ht="30" x14ac:dyDescent="0.35">
      <c r="A46" s="68" t="s">
        <v>51</v>
      </c>
      <c r="B46" s="54"/>
    </row>
    <row r="47" spans="1:2" ht="64.5" customHeight="1" x14ac:dyDescent="0.35">
      <c r="A47" s="68" t="s">
        <v>52</v>
      </c>
      <c r="B47" s="54"/>
    </row>
    <row r="48" spans="1:2" x14ac:dyDescent="0.4">
      <c r="A48" s="69"/>
    </row>
    <row r="49" spans="1:1" ht="17.600000000000001" x14ac:dyDescent="0.4">
      <c r="A49" s="74" t="s">
        <v>53</v>
      </c>
    </row>
    <row r="50" spans="1:1" ht="36" customHeight="1" x14ac:dyDescent="0.4">
      <c r="A50" s="68" t="s">
        <v>54</v>
      </c>
    </row>
    <row r="52" spans="1:1" ht="16.5" customHeight="1" x14ac:dyDescent="0.4"/>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Unit prices</vt:lpstr>
      <vt:lpstr>Sheet1</vt:lpstr>
      <vt:lpstr>Checking Process</vt:lpstr>
      <vt:lpstr>'Checking Process'!Print_Area</vt:lpstr>
      <vt:lpstr>Instructions!Print_Area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Simple Electronic Bid Form unit price and _x000d_
20201023 by section pricing_x000d_
Dec 2020 added addendum tab</dc:description>
  <cp:lastModifiedBy>Westra-Hanaback, Diane</cp:lastModifiedBy>
  <cp:revision/>
  <cp:lastPrinted>2024-08-13T22:58:41Z</cp:lastPrinted>
  <dcterms:created xsi:type="dcterms:W3CDTF">1999-10-18T14:40:40Z</dcterms:created>
  <dcterms:modified xsi:type="dcterms:W3CDTF">2024-08-21T16:18:06Z</dcterms:modified>
  <cp:category/>
  <cp:contentStatus/>
</cp:coreProperties>
</file>